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1136" windowHeight="8016"/>
  </bookViews>
  <sheets>
    <sheet name="English" sheetId="1" r:id="rId1"/>
    <sheet name="Deutsch" sheetId="4" r:id="rId2"/>
    <sheet name="Feuil2" sheetId="2" r:id="rId3"/>
    <sheet name="Feuil3" sheetId="3" r:id="rId4"/>
  </sheets>
  <calcPr calcId="162913" iterateDelta="1E-4"/>
</workbook>
</file>

<file path=xl/calcChain.xml><?xml version="1.0" encoding="utf-8"?>
<calcChain xmlns="http://schemas.openxmlformats.org/spreadsheetml/2006/main">
  <c r="B48" i="4" l="1"/>
  <c r="B47" i="4"/>
  <c r="B32" i="4"/>
  <c r="B17" i="4"/>
  <c r="B48" i="1" l="1"/>
  <c r="B47" i="1"/>
  <c r="B32" i="1"/>
  <c r="B17" i="1"/>
</calcChain>
</file>

<file path=xl/sharedStrings.xml><?xml version="1.0" encoding="utf-8"?>
<sst xmlns="http://schemas.openxmlformats.org/spreadsheetml/2006/main" count="140" uniqueCount="124">
  <si>
    <t>Survey on finances, staffing, productivity and audiences</t>
  </si>
  <si>
    <t>Fiscal year 2022 or season 2021-22</t>
  </si>
  <si>
    <t>Company name</t>
  </si>
  <si>
    <t>Name of respondant</t>
  </si>
  <si>
    <t>Email contact</t>
  </si>
  <si>
    <t>FINANCIAL DATA</t>
  </si>
  <si>
    <t>Total private funding</t>
  </si>
  <si>
    <t>foundations, sponsors, individual donors</t>
  </si>
  <si>
    <t>Total box office</t>
  </si>
  <si>
    <t>Total artistic initiatives</t>
  </si>
  <si>
    <t>Other income</t>
  </si>
  <si>
    <t>Total annual budget</t>
  </si>
  <si>
    <t>STAFFING</t>
  </si>
  <si>
    <t>Total permanent staff as individuals</t>
  </si>
  <si>
    <t>people on contract for at least a season</t>
  </si>
  <si>
    <t>Total number of people on short contracts</t>
  </si>
  <si>
    <t>Total people employed by your company</t>
  </si>
  <si>
    <t>PRODUCTIVITY</t>
  </si>
  <si>
    <t>Opera productions (titles)</t>
  </si>
  <si>
    <t>Opera performances</t>
  </si>
  <si>
    <t>Dance productions</t>
  </si>
  <si>
    <t>Dance performances</t>
  </si>
  <si>
    <t>Recitals</t>
  </si>
  <si>
    <t xml:space="preserve">Drama productions </t>
  </si>
  <si>
    <t>Drama performances</t>
  </si>
  <si>
    <t>Youth productions</t>
  </si>
  <si>
    <t>Youth performances</t>
  </si>
  <si>
    <t>Total number of productions</t>
  </si>
  <si>
    <t>Total number of performances</t>
  </si>
  <si>
    <t>Production pattern</t>
  </si>
  <si>
    <t>AUDIENCES</t>
  </si>
  <si>
    <t>Total tickets available (all performances)</t>
  </si>
  <si>
    <t>Total tickets sold (all performances)</t>
  </si>
  <si>
    <t>Total tickets sold for Opera</t>
  </si>
  <si>
    <t>Total tickets sold for Dance</t>
  </si>
  <si>
    <t>Total tickets sold for Youth productions</t>
  </si>
  <si>
    <t>Repertoire, Stagione, Semi-stagione, Festival, Touring…</t>
  </si>
  <si>
    <t>Concerts</t>
  </si>
  <si>
    <t>including Opera, Operetta &amp; Musicals, also in Concert version</t>
  </si>
  <si>
    <t>Own orchestra</t>
  </si>
  <si>
    <t>Own chorus</t>
  </si>
  <si>
    <t>in €</t>
  </si>
  <si>
    <t>free-lance and short-term contracts, including artists and artistic teams</t>
  </si>
  <si>
    <t xml:space="preserve">Own costume workshops </t>
  </si>
  <si>
    <t xml:space="preserve">Own set workshops </t>
  </si>
  <si>
    <t>yes/no - in your permanent staff</t>
  </si>
  <si>
    <t>How many people make a living and support their families thanks to their work with your company?</t>
  </si>
  <si>
    <t xml:space="preserve">Do you give fixed employment to artists and craftsmen? </t>
  </si>
  <si>
    <t>How much public money is invested in your company?</t>
  </si>
  <si>
    <t>How much revenue do your activities generate?</t>
  </si>
  <si>
    <t>Total public funding</t>
  </si>
  <si>
    <t>How many citizens and general audience benefit from the public investment in your company?</t>
  </si>
  <si>
    <t xml:space="preserve">How many people visit your venue and contribute to the local economy? </t>
  </si>
  <si>
    <t>How rich and diverse is your offer to your communities?</t>
  </si>
  <si>
    <t xml:space="preserve">What is your artistic output? </t>
  </si>
  <si>
    <t>How many people directly benefit from the investment of your public funding?</t>
  </si>
  <si>
    <t>Own dance company</t>
  </si>
  <si>
    <t xml:space="preserve">Number of people for whom you contribute to their livelihood </t>
  </si>
  <si>
    <t>Own ensemble of soloists</t>
  </si>
  <si>
    <t>Base for your occupancy calculation / Number of performances x number of seats in various auditoria</t>
  </si>
  <si>
    <t>Own Young Artists' Programme</t>
  </si>
  <si>
    <t>co-productions, touring, rentals, paid streaming…</t>
  </si>
  <si>
    <t xml:space="preserve">  </t>
  </si>
  <si>
    <t>Ihre Finanzen, Personal, Produktivität und Publikum</t>
  </si>
  <si>
    <t>Abrechnungszeitraum: Kalenderjahr 2022 oder Spielzeit 2021-22</t>
  </si>
  <si>
    <t>Theater/Festival</t>
  </si>
  <si>
    <t>Kontaktperson</t>
  </si>
  <si>
    <t>E-mailadresse</t>
  </si>
  <si>
    <t>Produktionsform</t>
  </si>
  <si>
    <t>Repertoire, Stagione (en suite), Semi-stagione, Festival, Touring…</t>
  </si>
  <si>
    <t>Wie viel Geld aus öffentlicher Hand erhält Ihr Theater/Festival?</t>
  </si>
  <si>
    <t>Wie viel Einkommen generieren Sie selbst?</t>
  </si>
  <si>
    <t>Finanzdaten</t>
  </si>
  <si>
    <t>Gesamtsumme öffentliche Zuschüsse</t>
  </si>
  <si>
    <t>Gesamtsumme Ticketeinnahmen</t>
  </si>
  <si>
    <t>Gesamtsumme private Zuschüsse</t>
  </si>
  <si>
    <t>Stiftunen, Sponsoren, Spender/Mäzene, Freundeskreise</t>
  </si>
  <si>
    <t>Gesamtsumme künstlerische Aktivität</t>
  </si>
  <si>
    <t>Streaming, Koproduktionen, Tournée, Mietproduktionen etc…</t>
  </si>
  <si>
    <t>Anderes Einkommen</t>
  </si>
  <si>
    <t>Gesamtes jährliches Budget</t>
  </si>
  <si>
    <t>Wie viele Menschen können dank ihrer Arbeit für Ihr Theater/Festival Lebensunterhalt verdienen und ihre Familien ernähren?</t>
  </si>
  <si>
    <t>Wie viele Menschen profitieren direkt von der Verwendung Ihrer öffentlichen Mittel?</t>
  </si>
  <si>
    <t xml:space="preserve">Können Sie Künstler:innen und Handwerker:innen eine feste Anstellung bieten? </t>
  </si>
  <si>
    <t>Personaldaten</t>
  </si>
  <si>
    <t>Publikum</t>
  </si>
  <si>
    <t>Basis für Ihre Belegungsberechnung / Anzahl der Vorstellungen x Anzahl der Sitzplätze in den verschiedenen Sälen</t>
  </si>
  <si>
    <t>Gesamtanzahl der verfügbaren Karten (alle Vorstellungen)</t>
  </si>
  <si>
    <t>Gesamtanzahl verkaufter Eintrittskarten für den Bereich Junges Publikum</t>
  </si>
  <si>
    <t>Gesamtanzahl verkaufter Karten für Tanzvorstellungen</t>
  </si>
  <si>
    <t>Gesamtanzahl verkaufter Karten für Opernvorstellungen</t>
  </si>
  <si>
    <t>Gesamtanzahl verkaufter Karten (alle Vorstellungen)</t>
  </si>
  <si>
    <t xml:space="preserve">Wie viele Menschen besuchen Ihr Theater/Festival und unterstützen damit die einheimische Wirtschaft? </t>
  </si>
  <si>
    <t>Wie viele Bürgerinnen und Bürger und die breite Öffentlichkeit profitieren von den öffentlichen Investitionen in Ihr Theater/Festival?</t>
  </si>
  <si>
    <t>Gesamtanzahl der Auffühungen</t>
  </si>
  <si>
    <t>Gesamtanzahl der Produktionen</t>
  </si>
  <si>
    <t>Produktivität</t>
  </si>
  <si>
    <t>Wie sieht Ihr künstlerischer Output aus?</t>
  </si>
  <si>
    <t>Wie reichhaltig und abwechslungsreich ist Ihr Angebot für Ihr Publikum?</t>
  </si>
  <si>
    <t>einschließlich Oper, Operette und Musicals, auch in konzertanter Fassung</t>
  </si>
  <si>
    <t>Anzahl Opernproduktionen (Titel)</t>
  </si>
  <si>
    <t>Anzahl Opernvorstellungen</t>
  </si>
  <si>
    <t>Anzahl Tanzproduktionen</t>
  </si>
  <si>
    <t>Anzahl Tanzvorstellungen</t>
  </si>
  <si>
    <t>Anzahl Orchesterkonzerte</t>
  </si>
  <si>
    <t xml:space="preserve"> Anzahl Kammerkonzerte / Rezitale</t>
  </si>
  <si>
    <t>Anzahl Sprechtehaterproduktionen</t>
  </si>
  <si>
    <t>Anzahl Sprechtheatervorstellungen</t>
  </si>
  <si>
    <t>Anzahl der Produktionen für junges Publikum</t>
  </si>
  <si>
    <t>Anzahl der Vorstellungen für junges Publikum</t>
  </si>
  <si>
    <t>Personen mit einem Vertrag für mindestens eine Spielzeit</t>
  </si>
  <si>
    <t>ja/nein - in Ihrem Stammpersonal</t>
  </si>
  <si>
    <t>Freiberufliche und kurzfristige Verträge, einschließlich Künstler:innen und Kreativteams</t>
  </si>
  <si>
    <t xml:space="preserve">Gesamtzahl der Personen, zu deren Lebensunterhalt Sie beitragen </t>
  </si>
  <si>
    <t>Gesamtzahl der Beschäftigten in Ihrem Theater/Festival</t>
  </si>
  <si>
    <t>Gesamtzahl der Personen mit Kurzzeitverträgen</t>
  </si>
  <si>
    <t>Eigene Tanztruppe</t>
  </si>
  <si>
    <t>Eigener Chor</t>
  </si>
  <si>
    <t>Eigenes Orchester</t>
  </si>
  <si>
    <t>Eigenes Opernstudio/Programm für junge Sänger:innen</t>
  </si>
  <si>
    <t>Eigenes Ensemble</t>
  </si>
  <si>
    <t>Eigene Kostümwerkstatt</t>
  </si>
  <si>
    <t>Eigene Bühnenbildwerstätten</t>
  </si>
  <si>
    <t>Gesamtzahl Personal (Menschen)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</si>
</sst>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00\ [$€-80C]_-;\-* #,##0.0000\ [$€-80C]_-;_-* &quot;-&quot;??\ [$€-80C]_-;_-@_-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B328A"/>
      <name val="National2"/>
    </font>
    <font>
      <i/>
      <sz val="12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/>
    <xf numFmtId="164" fontId="0" fillId="0" borderId="9" xfId="0" applyNumberFormat="1" applyBorder="1"/>
    <xf numFmtId="0" fontId="0" fillId="0" borderId="14" xfId="0" applyBorder="1"/>
    <xf numFmtId="0" fontId="0" fillId="3" borderId="14" xfId="0" applyFill="1" applyBorder="1"/>
    <xf numFmtId="164" fontId="0" fillId="0" borderId="14" xfId="0" applyNumberFormat="1" applyBorder="1"/>
    <xf numFmtId="0" fontId="1" fillId="3" borderId="13" xfId="0" applyFont="1" applyFill="1" applyBorder="1"/>
    <xf numFmtId="0" fontId="1" fillId="3" borderId="14" xfId="0" applyFont="1" applyFill="1" applyBorder="1"/>
    <xf numFmtId="0" fontId="1" fillId="3" borderId="2" xfId="0" applyFont="1" applyFill="1" applyBorder="1"/>
    <xf numFmtId="0" fontId="1" fillId="3" borderId="4" xfId="0" applyFont="1" applyFill="1" applyBorder="1"/>
    <xf numFmtId="0" fontId="0" fillId="0" borderId="0" xfId="0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Fill="1" applyBorder="1"/>
    <xf numFmtId="0" fontId="0" fillId="0" borderId="11" xfId="0" applyFill="1" applyBorder="1"/>
    <xf numFmtId="0" fontId="1" fillId="0" borderId="8" xfId="0" applyFont="1" applyFill="1" applyBorder="1"/>
    <xf numFmtId="0" fontId="0" fillId="0" borderId="0" xfId="0" applyFill="1" applyBorder="1"/>
    <xf numFmtId="0" fontId="0" fillId="0" borderId="15" xfId="0" applyBorder="1"/>
    <xf numFmtId="0" fontId="0" fillId="0" borderId="16" xfId="0" applyBorder="1"/>
    <xf numFmtId="0" fontId="3" fillId="4" borderId="0" xfId="0" applyFont="1" applyFill="1" applyAlignment="1">
      <alignment horizontal="left"/>
    </xf>
    <xf numFmtId="0" fontId="0" fillId="0" borderId="15" xfId="0" applyFill="1" applyBorder="1"/>
    <xf numFmtId="0" fontId="0" fillId="0" borderId="17" xfId="0" applyBorder="1"/>
    <xf numFmtId="0" fontId="3" fillId="4" borderId="0" xfId="0" applyFont="1" applyFill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abSelected="1" workbookViewId="0">
      <selection sqref="A1:C1"/>
    </sheetView>
  </sheetViews>
  <sheetFormatPr baseColWidth="10" defaultColWidth="8.88671875" defaultRowHeight="14.4"/>
  <cols>
    <col min="1" max="1" width="43" customWidth="1"/>
    <col min="2" max="2" width="49.33203125" customWidth="1"/>
    <col min="3" max="3" width="59.44140625" bestFit="1" customWidth="1"/>
  </cols>
  <sheetData>
    <row r="1" spans="1:3" ht="46.95" customHeight="1">
      <c r="A1" s="36" t="s">
        <v>0</v>
      </c>
      <c r="B1" s="37"/>
      <c r="C1" s="38"/>
    </row>
    <row r="2" spans="1:3" ht="15" thickBot="1">
      <c r="A2" s="39" t="s">
        <v>1</v>
      </c>
      <c r="B2" s="40"/>
      <c r="C2" s="41"/>
    </row>
    <row r="3" spans="1:3" ht="15" thickBot="1"/>
    <row r="4" spans="1:3" ht="16.95" customHeight="1">
      <c r="A4" s="19" t="s">
        <v>2</v>
      </c>
      <c r="B4" s="1"/>
    </row>
    <row r="5" spans="1:3" ht="16.95" customHeight="1">
      <c r="A5" s="20" t="s">
        <v>3</v>
      </c>
      <c r="B5" s="3"/>
    </row>
    <row r="6" spans="1:3" ht="16.95" customHeight="1">
      <c r="A6" s="20" t="s">
        <v>4</v>
      </c>
      <c r="B6" s="3"/>
    </row>
    <row r="7" spans="1:3" s="18" customFormat="1" ht="16.95" customHeight="1" thickBot="1">
      <c r="A7" s="21" t="s">
        <v>29</v>
      </c>
      <c r="B7" s="5"/>
      <c r="C7" s="18" t="s">
        <v>36</v>
      </c>
    </row>
    <row r="8" spans="1:3" s="18" customFormat="1" ht="16.95" customHeight="1">
      <c r="A8" s="23"/>
    </row>
    <row r="9" spans="1:3" s="18" customFormat="1" ht="16.95" customHeight="1">
      <c r="A9" s="35" t="s">
        <v>48</v>
      </c>
      <c r="B9" s="35"/>
      <c r="C9" s="24"/>
    </row>
    <row r="10" spans="1:3" s="18" customFormat="1" ht="16.95" customHeight="1" thickBot="1">
      <c r="A10" s="34" t="s">
        <v>49</v>
      </c>
      <c r="B10" s="34"/>
      <c r="C10" s="24"/>
    </row>
    <row r="11" spans="1:3" ht="16.95" customHeight="1" thickBot="1">
      <c r="A11" s="14" t="s">
        <v>5</v>
      </c>
      <c r="B11" s="12" t="s">
        <v>41</v>
      </c>
    </row>
    <row r="12" spans="1:3" ht="16.95" customHeight="1">
      <c r="A12" s="6" t="s">
        <v>50</v>
      </c>
      <c r="B12" s="10"/>
    </row>
    <row r="13" spans="1:3" ht="16.95" customHeight="1">
      <c r="A13" s="7" t="s">
        <v>6</v>
      </c>
      <c r="B13" s="10"/>
      <c r="C13" t="s">
        <v>7</v>
      </c>
    </row>
    <row r="14" spans="1:3" ht="16.95" customHeight="1">
      <c r="A14" s="7" t="s">
        <v>8</v>
      </c>
      <c r="B14" s="10"/>
    </row>
    <row r="15" spans="1:3" ht="16.95" customHeight="1">
      <c r="A15" s="7" t="s">
        <v>9</v>
      </c>
      <c r="B15" s="10"/>
      <c r="C15" t="s">
        <v>61</v>
      </c>
    </row>
    <row r="16" spans="1:3" ht="16.95" customHeight="1" thickBot="1">
      <c r="A16" s="7" t="s">
        <v>10</v>
      </c>
      <c r="B16" s="10"/>
    </row>
    <row r="17" spans="1:3" ht="16.95" customHeight="1" thickBot="1">
      <c r="A17" s="9" t="s">
        <v>11</v>
      </c>
      <c r="B17" s="13">
        <f>B12+B13+B14+B15+B16</f>
        <v>0</v>
      </c>
      <c r="C17" t="s">
        <v>62</v>
      </c>
    </row>
    <row r="18" spans="1:3" ht="16.95" customHeight="1"/>
    <row r="19" spans="1:3" ht="16.95" customHeight="1">
      <c r="A19" s="42" t="s">
        <v>46</v>
      </c>
      <c r="B19" s="42"/>
    </row>
    <row r="20" spans="1:3" ht="16.95" customHeight="1">
      <c r="A20" s="27" t="s">
        <v>55</v>
      </c>
      <c r="B20" s="27"/>
    </row>
    <row r="21" spans="1:3" ht="16.95" customHeight="1" thickBot="1">
      <c r="A21" s="34" t="s">
        <v>47</v>
      </c>
      <c r="B21" s="34"/>
    </row>
    <row r="22" spans="1:3" ht="16.95" customHeight="1" thickBot="1">
      <c r="A22" s="16" t="s">
        <v>12</v>
      </c>
      <c r="B22" s="17"/>
    </row>
    <row r="23" spans="1:3" ht="16.95" customHeight="1">
      <c r="A23" s="29" t="s">
        <v>13</v>
      </c>
      <c r="B23" s="29"/>
      <c r="C23" t="s">
        <v>14</v>
      </c>
    </row>
    <row r="24" spans="1:3" ht="16.95" customHeight="1">
      <c r="A24" s="7" t="s">
        <v>44</v>
      </c>
      <c r="B24" s="7"/>
      <c r="C24" t="s">
        <v>45</v>
      </c>
    </row>
    <row r="25" spans="1:3" ht="16.95" customHeight="1">
      <c r="A25" s="22" t="s">
        <v>43</v>
      </c>
      <c r="B25" s="7"/>
      <c r="C25" t="s">
        <v>45</v>
      </c>
    </row>
    <row r="26" spans="1:3" ht="16.95" customHeight="1">
      <c r="A26" s="22" t="s">
        <v>58</v>
      </c>
      <c r="B26" s="7"/>
      <c r="C26" t="s">
        <v>45</v>
      </c>
    </row>
    <row r="27" spans="1:3" ht="16.95" customHeight="1">
      <c r="A27" s="22" t="s">
        <v>60</v>
      </c>
      <c r="B27" s="7"/>
      <c r="C27" t="s">
        <v>45</v>
      </c>
    </row>
    <row r="28" spans="1:3" ht="16.95" customHeight="1">
      <c r="A28" s="22" t="s">
        <v>39</v>
      </c>
      <c r="B28" s="7"/>
      <c r="C28" t="s">
        <v>45</v>
      </c>
    </row>
    <row r="29" spans="1:3" ht="16.95" customHeight="1">
      <c r="A29" s="7" t="s">
        <v>40</v>
      </c>
      <c r="B29" s="7"/>
      <c r="C29" t="s">
        <v>45</v>
      </c>
    </row>
    <row r="30" spans="1:3" ht="16.95" customHeight="1">
      <c r="A30" s="28" t="s">
        <v>56</v>
      </c>
      <c r="B30" s="25"/>
      <c r="C30" t="s">
        <v>45</v>
      </c>
    </row>
    <row r="31" spans="1:3" ht="16.95" customHeight="1" thickBot="1">
      <c r="A31" s="8" t="s">
        <v>15</v>
      </c>
      <c r="B31" s="3"/>
      <c r="C31" t="s">
        <v>42</v>
      </c>
    </row>
    <row r="32" spans="1:3" ht="16.95" customHeight="1" thickBot="1">
      <c r="A32" s="9" t="s">
        <v>16</v>
      </c>
      <c r="B32" s="11">
        <f>B23+B31</f>
        <v>0</v>
      </c>
      <c r="C32" t="s">
        <v>57</v>
      </c>
    </row>
    <row r="33" spans="1:3" ht="16.95" customHeight="1">
      <c r="B33" s="18"/>
    </row>
    <row r="34" spans="1:3" ht="16.95" customHeight="1">
      <c r="A34" s="35" t="s">
        <v>54</v>
      </c>
      <c r="B34" s="35"/>
    </row>
    <row r="35" spans="1:3" ht="16.95" customHeight="1" thickBot="1">
      <c r="A35" s="34" t="s">
        <v>53</v>
      </c>
      <c r="B35" s="34"/>
    </row>
    <row r="36" spans="1:3" ht="16.95" customHeight="1" thickBot="1">
      <c r="A36" s="14" t="s">
        <v>17</v>
      </c>
      <c r="B36" s="15"/>
    </row>
    <row r="37" spans="1:3" ht="16.95" customHeight="1">
      <c r="A37" s="6" t="s">
        <v>18</v>
      </c>
      <c r="B37" s="1"/>
      <c r="C37" t="s">
        <v>38</v>
      </c>
    </row>
    <row r="38" spans="1:3" ht="16.95" customHeight="1">
      <c r="A38" s="25" t="s">
        <v>19</v>
      </c>
      <c r="B38" s="26"/>
      <c r="C38" t="s">
        <v>38</v>
      </c>
    </row>
    <row r="39" spans="1:3" ht="16.95" customHeight="1">
      <c r="A39" s="7" t="s">
        <v>20</v>
      </c>
      <c r="B39" s="3"/>
    </row>
    <row r="40" spans="1:3" ht="16.95" customHeight="1">
      <c r="A40" s="25" t="s">
        <v>21</v>
      </c>
      <c r="B40" s="26"/>
    </row>
    <row r="41" spans="1:3" ht="16.95" customHeight="1">
      <c r="A41" s="25" t="s">
        <v>37</v>
      </c>
      <c r="B41" s="26"/>
    </row>
    <row r="42" spans="1:3" ht="16.95" customHeight="1">
      <c r="A42" s="25" t="s">
        <v>22</v>
      </c>
      <c r="B42" s="26"/>
    </row>
    <row r="43" spans="1:3" ht="16.95" customHeight="1">
      <c r="A43" s="7" t="s">
        <v>23</v>
      </c>
      <c r="B43" s="3"/>
    </row>
    <row r="44" spans="1:3" ht="16.95" customHeight="1">
      <c r="A44" s="25" t="s">
        <v>24</v>
      </c>
      <c r="B44" s="26"/>
    </row>
    <row r="45" spans="1:3" ht="16.95" customHeight="1">
      <c r="A45" s="7" t="s">
        <v>25</v>
      </c>
      <c r="B45" s="3"/>
    </row>
    <row r="46" spans="1:3" ht="16.95" customHeight="1" thickBot="1">
      <c r="A46" s="7" t="s">
        <v>26</v>
      </c>
      <c r="B46" s="3"/>
    </row>
    <row r="47" spans="1:3" ht="16.95" customHeight="1">
      <c r="A47" s="6" t="s">
        <v>27</v>
      </c>
      <c r="B47" s="1">
        <f>B37+B39+B43+B45</f>
        <v>0</v>
      </c>
    </row>
    <row r="48" spans="1:3" ht="16.95" customHeight="1" thickBot="1">
      <c r="A48" s="8" t="s">
        <v>28</v>
      </c>
      <c r="B48" s="5">
        <f>B38+B40+B41+B42+B44+B46</f>
        <v>0</v>
      </c>
    </row>
    <row r="49" spans="1:3" ht="16.95" customHeight="1"/>
    <row r="50" spans="1:3" ht="16.95" customHeight="1">
      <c r="A50" s="35" t="s">
        <v>51</v>
      </c>
      <c r="B50" s="35"/>
    </row>
    <row r="51" spans="1:3" ht="16.95" customHeight="1" thickBot="1">
      <c r="A51" s="34" t="s">
        <v>52</v>
      </c>
      <c r="B51" s="34"/>
    </row>
    <row r="52" spans="1:3" ht="16.95" customHeight="1" thickBot="1">
      <c r="A52" s="14" t="s">
        <v>30</v>
      </c>
      <c r="B52" s="15"/>
    </row>
    <row r="53" spans="1:3" ht="16.95" customHeight="1">
      <c r="A53" s="2" t="s">
        <v>31</v>
      </c>
      <c r="B53" s="6"/>
      <c r="C53" t="s">
        <v>59</v>
      </c>
    </row>
    <row r="54" spans="1:3" ht="16.95" customHeight="1">
      <c r="A54" s="2" t="s">
        <v>32</v>
      </c>
      <c r="B54" s="7"/>
    </row>
    <row r="55" spans="1:3" ht="16.95" customHeight="1">
      <c r="A55" s="2" t="s">
        <v>33</v>
      </c>
      <c r="B55" s="7"/>
    </row>
    <row r="56" spans="1:3" ht="16.95" customHeight="1">
      <c r="A56" s="2" t="s">
        <v>34</v>
      </c>
      <c r="B56" s="7"/>
    </row>
    <row r="57" spans="1:3" ht="16.95" customHeight="1" thickBot="1">
      <c r="A57" s="4" t="s">
        <v>35</v>
      </c>
      <c r="B57" s="8"/>
    </row>
  </sheetData>
  <mergeCells count="10">
    <mergeCell ref="A51:B51"/>
    <mergeCell ref="A34:B34"/>
    <mergeCell ref="A1:C1"/>
    <mergeCell ref="A2:C2"/>
    <mergeCell ref="A19:B19"/>
    <mergeCell ref="A21:B21"/>
    <mergeCell ref="A50:B50"/>
    <mergeCell ref="A35:B35"/>
    <mergeCell ref="A9:B9"/>
    <mergeCell ref="A10:B10"/>
  </mergeCells>
  <dataValidations xWindow="607" yWindow="506" count="7">
    <dataValidation type="list" allowBlank="1" showInputMessage="1" showErrorMessage="1" sqref="B7">
      <formula1>"Stagione,Semi-Stagione,Repertoire,Festival,Touring"</formula1>
    </dataValidation>
    <dataValidation type="list" allowBlank="1" showInputMessage="1" showErrorMessage="1" sqref="B24:B30">
      <formula1>"Yes,No"</formula1>
    </dataValidation>
    <dataValidation type="whole" allowBlank="1" showInputMessage="1" showErrorMessage="1" sqref="B37:B46">
      <formula1>0</formula1>
      <formula2>500</formula2>
    </dataValidation>
    <dataValidation type="whole" allowBlank="1" showInputMessage="1" showErrorMessage="1" sqref="B53:B57">
      <formula1>0</formula1>
      <formula2>20000000</formula2>
    </dataValidation>
    <dataValidation type="whole" allowBlank="1" showInputMessage="1" showErrorMessage="1" sqref="B23">
      <formula1>0</formula1>
      <formula2>2000</formula2>
    </dataValidation>
    <dataValidation type="whole" allowBlank="1" showInputMessage="1" showErrorMessage="1" sqref="B31">
      <formula1>0</formula1>
      <formula2>50000</formula2>
    </dataValidation>
    <dataValidation type="whole" allowBlank="1" showInputMessage="1" showErrorMessage="1" sqref="B12:B16">
      <formula1>0</formula1>
      <formula2>200000000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24" sqref="A24"/>
    </sheetView>
  </sheetViews>
  <sheetFormatPr baseColWidth="10" defaultColWidth="8.88671875" defaultRowHeight="14.4"/>
  <cols>
    <col min="1" max="1" width="43" customWidth="1"/>
    <col min="2" max="2" width="49.33203125" customWidth="1"/>
    <col min="3" max="3" width="59.44140625" bestFit="1" customWidth="1"/>
  </cols>
  <sheetData>
    <row r="1" spans="1:3" ht="46.95" customHeight="1">
      <c r="A1" s="36" t="s">
        <v>63</v>
      </c>
      <c r="B1" s="37"/>
      <c r="C1" s="38"/>
    </row>
    <row r="2" spans="1:3" ht="15" thickBot="1">
      <c r="A2" s="39" t="s">
        <v>64</v>
      </c>
      <c r="B2" s="40"/>
      <c r="C2" s="41"/>
    </row>
    <row r="3" spans="1:3" ht="15" thickBot="1"/>
    <row r="4" spans="1:3" ht="16.95" customHeight="1">
      <c r="A4" s="19" t="s">
        <v>65</v>
      </c>
      <c r="B4" s="1"/>
    </row>
    <row r="5" spans="1:3" ht="16.95" customHeight="1">
      <c r="A5" s="20" t="s">
        <v>66</v>
      </c>
      <c r="B5" s="3"/>
    </row>
    <row r="6" spans="1:3" ht="16.95" customHeight="1">
      <c r="A6" s="20" t="s">
        <v>67</v>
      </c>
      <c r="B6" s="3"/>
    </row>
    <row r="7" spans="1:3" s="18" customFormat="1" ht="16.95" customHeight="1" thickBot="1">
      <c r="A7" s="21" t="s">
        <v>68</v>
      </c>
      <c r="B7" s="5"/>
      <c r="C7" s="18" t="s">
        <v>69</v>
      </c>
    </row>
    <row r="8" spans="1:3" s="18" customFormat="1" ht="16.95" customHeight="1">
      <c r="A8" s="23"/>
    </row>
    <row r="9" spans="1:3" s="18" customFormat="1" ht="16.95" customHeight="1">
      <c r="A9" s="35" t="s">
        <v>70</v>
      </c>
      <c r="B9" s="35"/>
      <c r="C9" s="24"/>
    </row>
    <row r="10" spans="1:3" s="18" customFormat="1" ht="16.95" customHeight="1" thickBot="1">
      <c r="A10" s="34" t="s">
        <v>71</v>
      </c>
      <c r="B10" s="34"/>
      <c r="C10" s="24"/>
    </row>
    <row r="11" spans="1:3" ht="16.95" customHeight="1" thickBot="1">
      <c r="A11" s="14" t="s">
        <v>72</v>
      </c>
      <c r="B11" s="12" t="s">
        <v>41</v>
      </c>
    </row>
    <row r="12" spans="1:3" ht="16.95" customHeight="1">
      <c r="A12" s="6" t="s">
        <v>73</v>
      </c>
      <c r="B12" s="10"/>
    </row>
    <row r="13" spans="1:3" ht="16.95" customHeight="1">
      <c r="A13" s="7" t="s">
        <v>75</v>
      </c>
      <c r="B13" s="10"/>
      <c r="C13" t="s">
        <v>76</v>
      </c>
    </row>
    <row r="14" spans="1:3" ht="16.95" customHeight="1">
      <c r="A14" s="7" t="s">
        <v>74</v>
      </c>
      <c r="B14" s="10"/>
    </row>
    <row r="15" spans="1:3" ht="16.95" customHeight="1">
      <c r="A15" s="7" t="s">
        <v>77</v>
      </c>
      <c r="B15" s="10"/>
      <c r="C15" t="s">
        <v>78</v>
      </c>
    </row>
    <row r="16" spans="1:3" ht="16.95" customHeight="1" thickBot="1">
      <c r="A16" s="7" t="s">
        <v>79</v>
      </c>
      <c r="B16" s="10"/>
    </row>
    <row r="17" spans="1:3" ht="16.95" customHeight="1" thickBot="1">
      <c r="A17" s="9" t="s">
        <v>80</v>
      </c>
      <c r="B17" s="13">
        <f>B12+B13+B14+B15+B16</f>
        <v>0</v>
      </c>
      <c r="C17" t="s">
        <v>62</v>
      </c>
    </row>
    <row r="18" spans="1:3" ht="16.95" customHeight="1"/>
    <row r="19" spans="1:3" ht="16.95" customHeight="1">
      <c r="A19" s="33" t="s">
        <v>81</v>
      </c>
      <c r="B19" s="33"/>
    </row>
    <row r="20" spans="1:3" ht="16.95" customHeight="1">
      <c r="A20" s="33" t="s">
        <v>82</v>
      </c>
      <c r="B20" s="30"/>
    </row>
    <row r="21" spans="1:3" ht="16.95" customHeight="1" thickBot="1">
      <c r="A21" s="31" t="s">
        <v>83</v>
      </c>
      <c r="B21" s="31"/>
    </row>
    <row r="22" spans="1:3" ht="16.95" customHeight="1" thickBot="1">
      <c r="A22" s="16" t="s">
        <v>84</v>
      </c>
      <c r="B22" s="17"/>
    </row>
    <row r="23" spans="1:3" ht="16.95" customHeight="1">
      <c r="A23" s="29" t="s">
        <v>123</v>
      </c>
      <c r="B23" s="29"/>
      <c r="C23" t="s">
        <v>110</v>
      </c>
    </row>
    <row r="24" spans="1:3" ht="16.95" customHeight="1">
      <c r="A24" s="7" t="s">
        <v>122</v>
      </c>
      <c r="B24" s="7"/>
      <c r="C24" t="s">
        <v>111</v>
      </c>
    </row>
    <row r="25" spans="1:3" ht="16.95" customHeight="1">
      <c r="A25" s="22" t="s">
        <v>121</v>
      </c>
      <c r="B25" s="7"/>
      <c r="C25" t="s">
        <v>111</v>
      </c>
    </row>
    <row r="26" spans="1:3" ht="16.95" customHeight="1">
      <c r="A26" s="22" t="s">
        <v>120</v>
      </c>
      <c r="B26" s="7"/>
      <c r="C26" t="s">
        <v>111</v>
      </c>
    </row>
    <row r="27" spans="1:3" ht="16.95" customHeight="1">
      <c r="A27" s="22" t="s">
        <v>119</v>
      </c>
      <c r="B27" s="7"/>
      <c r="C27" t="s">
        <v>111</v>
      </c>
    </row>
    <row r="28" spans="1:3" ht="16.95" customHeight="1">
      <c r="A28" s="22" t="s">
        <v>118</v>
      </c>
      <c r="B28" s="7"/>
      <c r="C28" t="s">
        <v>111</v>
      </c>
    </row>
    <row r="29" spans="1:3" ht="16.95" customHeight="1">
      <c r="A29" s="7" t="s">
        <v>117</v>
      </c>
      <c r="B29" s="7"/>
      <c r="C29" t="s">
        <v>111</v>
      </c>
    </row>
    <row r="30" spans="1:3" ht="16.95" customHeight="1">
      <c r="A30" s="28" t="s">
        <v>116</v>
      </c>
      <c r="B30" s="25"/>
      <c r="C30" t="s">
        <v>111</v>
      </c>
    </row>
    <row r="31" spans="1:3" ht="16.95" customHeight="1" thickBot="1">
      <c r="A31" s="8" t="s">
        <v>115</v>
      </c>
      <c r="B31" s="3"/>
      <c r="C31" t="s">
        <v>112</v>
      </c>
    </row>
    <row r="32" spans="1:3" ht="16.95" customHeight="1" thickBot="1">
      <c r="A32" s="9" t="s">
        <v>114</v>
      </c>
      <c r="B32" s="11">
        <f>B23+B31</f>
        <v>0</v>
      </c>
      <c r="C32" t="s">
        <v>113</v>
      </c>
    </row>
    <row r="33" spans="1:3" ht="16.95" customHeight="1">
      <c r="B33" s="18"/>
    </row>
    <row r="34" spans="1:3" ht="16.95" customHeight="1">
      <c r="A34" s="35" t="s">
        <v>97</v>
      </c>
      <c r="B34" s="35"/>
    </row>
    <row r="35" spans="1:3" ht="16.95" customHeight="1" thickBot="1">
      <c r="A35" s="34" t="s">
        <v>98</v>
      </c>
      <c r="B35" s="34"/>
    </row>
    <row r="36" spans="1:3" ht="16.95" customHeight="1" thickBot="1">
      <c r="A36" s="14" t="s">
        <v>96</v>
      </c>
      <c r="B36" s="15"/>
    </row>
    <row r="37" spans="1:3" ht="16.95" customHeight="1">
      <c r="A37" s="6" t="s">
        <v>100</v>
      </c>
      <c r="B37" s="1"/>
      <c r="C37" t="s">
        <v>99</v>
      </c>
    </row>
    <row r="38" spans="1:3" ht="16.95" customHeight="1">
      <c r="A38" s="25" t="s">
        <v>101</v>
      </c>
      <c r="B38" s="26"/>
      <c r="C38" t="s">
        <v>99</v>
      </c>
    </row>
    <row r="39" spans="1:3" ht="16.95" customHeight="1">
      <c r="A39" s="7" t="s">
        <v>102</v>
      </c>
      <c r="B39" s="3"/>
    </row>
    <row r="40" spans="1:3" ht="16.95" customHeight="1">
      <c r="A40" s="25" t="s">
        <v>103</v>
      </c>
      <c r="B40" s="26"/>
    </row>
    <row r="41" spans="1:3" ht="16.95" customHeight="1">
      <c r="A41" s="25" t="s">
        <v>104</v>
      </c>
      <c r="B41" s="26"/>
    </row>
    <row r="42" spans="1:3" ht="16.95" customHeight="1">
      <c r="A42" s="25" t="s">
        <v>105</v>
      </c>
      <c r="B42" s="26"/>
    </row>
    <row r="43" spans="1:3" ht="16.95" customHeight="1">
      <c r="A43" s="7" t="s">
        <v>106</v>
      </c>
      <c r="B43" s="3"/>
    </row>
    <row r="44" spans="1:3" ht="16.95" customHeight="1">
      <c r="A44" s="25" t="s">
        <v>107</v>
      </c>
      <c r="B44" s="26"/>
    </row>
    <row r="45" spans="1:3" ht="16.95" customHeight="1">
      <c r="A45" s="7" t="s">
        <v>108</v>
      </c>
      <c r="B45" s="3"/>
    </row>
    <row r="46" spans="1:3" ht="16.95" customHeight="1" thickBot="1">
      <c r="A46" s="7" t="s">
        <v>109</v>
      </c>
      <c r="B46" s="3"/>
    </row>
    <row r="47" spans="1:3" ht="16.95" customHeight="1">
      <c r="A47" s="6" t="s">
        <v>95</v>
      </c>
      <c r="B47" s="1">
        <f>B37+B39+B43+B45</f>
        <v>0</v>
      </c>
    </row>
    <row r="48" spans="1:3" ht="16.95" customHeight="1" thickBot="1">
      <c r="A48" s="8" t="s">
        <v>94</v>
      </c>
      <c r="B48" s="5">
        <f>B38+B40+B41+B42+B44+B46</f>
        <v>0</v>
      </c>
    </row>
    <row r="49" spans="1:3" ht="16.95" customHeight="1"/>
    <row r="50" spans="1:3" ht="16.95" customHeight="1">
      <c r="A50" s="32" t="s">
        <v>93</v>
      </c>
      <c r="B50" s="32"/>
    </row>
    <row r="51" spans="1:3" ht="16.95" customHeight="1" thickBot="1">
      <c r="A51" s="34" t="s">
        <v>92</v>
      </c>
      <c r="B51" s="34"/>
    </row>
    <row r="52" spans="1:3" ht="16.95" customHeight="1" thickBot="1">
      <c r="A52" s="14" t="s">
        <v>85</v>
      </c>
      <c r="B52" s="15"/>
    </row>
    <row r="53" spans="1:3" ht="16.95" customHeight="1">
      <c r="A53" s="2" t="s">
        <v>87</v>
      </c>
      <c r="B53" s="6"/>
      <c r="C53" t="s">
        <v>86</v>
      </c>
    </row>
    <row r="54" spans="1:3" ht="16.95" customHeight="1">
      <c r="A54" s="2" t="s">
        <v>91</v>
      </c>
      <c r="B54" s="7"/>
    </row>
    <row r="55" spans="1:3" ht="16.95" customHeight="1">
      <c r="A55" s="2" t="s">
        <v>90</v>
      </c>
      <c r="B55" s="7"/>
    </row>
    <row r="56" spans="1:3" ht="16.95" customHeight="1">
      <c r="A56" s="2" t="s">
        <v>89</v>
      </c>
      <c r="B56" s="7"/>
    </row>
    <row r="57" spans="1:3" ht="16.95" customHeight="1" thickBot="1">
      <c r="A57" s="4" t="s">
        <v>88</v>
      </c>
      <c r="B57" s="8"/>
    </row>
  </sheetData>
  <mergeCells count="7">
    <mergeCell ref="A34:B34"/>
    <mergeCell ref="A35:B35"/>
    <mergeCell ref="A51:B51"/>
    <mergeCell ref="A1:C1"/>
    <mergeCell ref="A2:C2"/>
    <mergeCell ref="A9:B9"/>
    <mergeCell ref="A10:B10"/>
  </mergeCells>
  <dataValidations count="7">
    <dataValidation type="whole" allowBlank="1" showInputMessage="1" showErrorMessage="1" sqref="B12:B16">
      <formula1>0</formula1>
      <formula2>200000000</formula2>
    </dataValidation>
    <dataValidation type="whole" allowBlank="1" showInputMessage="1" showErrorMessage="1" sqref="B31">
      <formula1>0</formula1>
      <formula2>50000</formula2>
    </dataValidation>
    <dataValidation type="whole" allowBlank="1" showInputMessage="1" showErrorMessage="1" sqref="B23">
      <formula1>0</formula1>
      <formula2>2000</formula2>
    </dataValidation>
    <dataValidation type="whole" allowBlank="1" showInputMessage="1" showErrorMessage="1" sqref="B53:B57">
      <formula1>0</formula1>
      <formula2>20000000</formula2>
    </dataValidation>
    <dataValidation type="whole" allowBlank="1" showInputMessage="1" showErrorMessage="1" sqref="B37:B46">
      <formula1>0</formula1>
      <formula2>500</formula2>
    </dataValidation>
    <dataValidation type="list" allowBlank="1" showInputMessage="1" showErrorMessage="1" sqref="B24:B30">
      <formula1>"Yes,No"</formula1>
    </dataValidation>
    <dataValidation type="list" allowBlank="1" showInputMessage="1" showErrorMessage="1" sqref="B7">
      <formula1>"Stagione,Semi-Stagione,Repertoire,Festival,Touring"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English</vt:lpstr>
      <vt:lpstr>Deutsch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2023-06-21T13:49:16Z</dcterms:modified>
</cp:coreProperties>
</file>